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4" i="1" l="1"/>
  <c r="H18" i="1"/>
  <c r="H57" i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<sst xmlns="http://schemas.openxmlformats.org/spreadsheetml/2006/main" count="57" uniqueCount="32">
  <si>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</si>
  <si>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</si>
  <si>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</si>
  <si>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</si>
  <si>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</si>
  <si>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</si>
  <si>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</si>
  <si>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</si>
  <si>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</si>
  <si>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</si>
  <si>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</si>
  <si>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</si>
  <si>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</si>
  <si>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</si>
  <si>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</si>
  <si>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</si>
  <si>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</si>
  <si>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</si>
  <si>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</si>
  <si>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</si>
  <si>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</si>
  <si>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</si>
  <si>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</si>
  <si>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</si>
  <si>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</si>
  <si>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</si>
  <si>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</si>
  <si>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</si>
  <si>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</si>
  <si>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>Dana: 08.04.2024</t>
  </si>
  <si>
    <t>Primljena i neutrošena participacija od 08.04.2024</t>
  </si>
  <si>
    <t xml:space="preserve">Dana 08.04.2024.godine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</si>
</sst>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0" t="s">
        <v>4</v>
      </c>
      <c r="C11" s="41"/>
      <c r="D11" s="41"/>
      <c r="E11" s="41"/>
      <c r="F11" s="42"/>
      <c r="G11" s="24" t="s">
        <v>5</v>
      </c>
      <c r="H11" s="24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45390</v>
      </c>
      <c r="H12" s="12">
        <v>2686787.57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7" t="s">
        <v>8</v>
      </c>
      <c r="C13" s="37"/>
      <c r="D13" s="37"/>
      <c r="E13" s="37"/>
      <c r="F13" s="37"/>
      <c r="G13" s="16">
        <v>45390</v>
      </c>
      <c r="H13" s="1">
        <f>H14+H29-H37-H50</f>
        <v>2528936.3100000005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45390</v>
      </c>
      <c r="H14" s="2">
        <f>SUM(H15:H28)</f>
        <v>2252584.9100000006</v>
      </c>
      <c r="I14" s="23"/>
      <c r="J14" s="9"/>
      <c r="K14" s="22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5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5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5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1735350-1572288.38+3843.48-21976.86-35411.02+41357.31+1735350+6600-1630830.68-13157.06+6800+13200+6600+1735350+1330.04</f>
        <v>2012116.83</v>
      </c>
      <c r="I18" s="25"/>
      <c r="J18" s="9"/>
      <c r="K18" s="6"/>
      <c r="L18" s="6"/>
    </row>
    <row r="19" spans="2:13" x14ac:dyDescent="0.25">
      <c r="B19" s="27" t="s">
        <v>28</v>
      </c>
      <c r="C19" s="28"/>
      <c r="D19" s="28"/>
      <c r="E19" s="28"/>
      <c r="F19" s="29"/>
      <c r="G19" s="18"/>
      <c r="H19" s="26">
        <v>0</v>
      </c>
      <c r="I19" s="25"/>
      <c r="J19" s="9"/>
      <c r="K19" s="6"/>
      <c r="L19" s="6"/>
    </row>
    <row r="20" spans="2:13" x14ac:dyDescent="0.25">
      <c r="B20" s="27" t="s">
        <v>14</v>
      </c>
      <c r="C20" s="28"/>
      <c r="D20" s="28"/>
      <c r="E20" s="28"/>
      <c r="F20" s="29"/>
      <c r="G20" s="18"/>
      <c r="H20" s="8">
        <v>0</v>
      </c>
      <c r="I20" s="25"/>
      <c r="J20" s="9"/>
    </row>
    <row r="21" spans="2:13" x14ac:dyDescent="0.25">
      <c r="B21" s="27" t="s">
        <v>15</v>
      </c>
      <c r="C21" s="28"/>
      <c r="D21" s="28"/>
      <c r="E21" s="28"/>
      <c r="F21" s="29"/>
      <c r="G21" s="18"/>
      <c r="H21" s="8">
        <v>0</v>
      </c>
      <c r="I21" s="25"/>
      <c r="J21" s="9"/>
    </row>
    <row r="22" spans="2:13" x14ac:dyDescent="0.25">
      <c r="B22" s="27" t="s">
        <v>16</v>
      </c>
      <c r="C22" s="28"/>
      <c r="D22" s="28"/>
      <c r="E22" s="28"/>
      <c r="F22" s="29"/>
      <c r="G22" s="18"/>
      <c r="H22" s="8">
        <v>0</v>
      </c>
      <c r="I22" s="25"/>
      <c r="J22" s="9"/>
      <c r="K22" s="6"/>
    </row>
    <row r="23" spans="2:13" x14ac:dyDescent="0.25">
      <c r="B23" s="27" t="s">
        <v>17</v>
      </c>
      <c r="C23" s="28"/>
      <c r="D23" s="28"/>
      <c r="E23" s="28"/>
      <c r="F23" s="29"/>
      <c r="G23" s="18"/>
      <c r="H23" s="8">
        <v>0</v>
      </c>
      <c r="I23" s="25"/>
      <c r="J23" s="9"/>
      <c r="K23" s="6"/>
    </row>
    <row r="24" spans="2:13" x14ac:dyDescent="0.25">
      <c r="B24" s="27" t="s">
        <v>18</v>
      </c>
      <c r="C24" s="28"/>
      <c r="D24" s="28"/>
      <c r="E24" s="28"/>
      <c r="F24" s="29"/>
      <c r="G24" s="18"/>
      <c r="H24" s="8">
        <f>1317416.67-1102818-18648.03</f>
        <v>195950.63999999993</v>
      </c>
      <c r="I24" s="25"/>
      <c r="J24" s="9"/>
      <c r="K24" s="9"/>
      <c r="L24" s="6"/>
      <c r="M24" s="6"/>
    </row>
    <row r="25" spans="2:13" x14ac:dyDescent="0.25">
      <c r="B25" s="27" t="s">
        <v>19</v>
      </c>
      <c r="C25" s="28"/>
      <c r="D25" s="28"/>
      <c r="E25" s="28"/>
      <c r="F25" s="29"/>
      <c r="G25" s="18"/>
      <c r="H25" s="8">
        <v>0</v>
      </c>
      <c r="I25" s="25"/>
      <c r="J25" s="9"/>
      <c r="K25" s="9"/>
      <c r="L25" s="6"/>
    </row>
    <row r="26" spans="2:13" x14ac:dyDescent="0.25">
      <c r="B26" s="27" t="s">
        <v>20</v>
      </c>
      <c r="C26" s="28"/>
      <c r="D26" s="28"/>
      <c r="E26" s="28"/>
      <c r="F26" s="29"/>
      <c r="G26" s="18"/>
      <c r="H26" s="8">
        <v>0</v>
      </c>
      <c r="I26" s="25"/>
      <c r="J26" s="9"/>
      <c r="K26" s="6"/>
    </row>
    <row r="27" spans="2:13" x14ac:dyDescent="0.25">
      <c r="B27" s="27" t="s">
        <v>21</v>
      </c>
      <c r="C27" s="28"/>
      <c r="D27" s="28"/>
      <c r="E27" s="28"/>
      <c r="F27" s="29"/>
      <c r="G27" s="18"/>
      <c r="H27" s="8">
        <v>0</v>
      </c>
      <c r="I27" s="25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</f>
        <v>44517.440000000192</v>
      </c>
      <c r="I28" s="25"/>
      <c r="J28" s="9"/>
      <c r="K28" s="6"/>
      <c r="L28" s="6"/>
    </row>
    <row r="29" spans="2:13" x14ac:dyDescent="0.25">
      <c r="B29" s="30" t="s">
        <v>22</v>
      </c>
      <c r="C29" s="31"/>
      <c r="D29" s="31"/>
      <c r="E29" s="31"/>
      <c r="F29" s="32"/>
      <c r="G29" s="17">
        <v>45390</v>
      </c>
      <c r="H29" s="2">
        <f>H30+H31+H32+H33+H35+H36+H34</f>
        <v>276351.39999999997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220299.99-212535.19+220299.99-173772.38+220299.99</f>
        <v>274592.39999999997</v>
      </c>
      <c r="I31" s="9"/>
      <c r="J31" s="9"/>
      <c r="K31" s="6"/>
    </row>
    <row r="32" spans="2:13" x14ac:dyDescent="0.25">
      <c r="B32" s="27" t="s">
        <v>18</v>
      </c>
      <c r="C32" s="28"/>
      <c r="D32" s="28"/>
      <c r="E32" s="28"/>
      <c r="F32" s="29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20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21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v>1759</v>
      </c>
      <c r="I36" s="9"/>
      <c r="J36" s="9"/>
    </row>
    <row r="37" spans="2:12" x14ac:dyDescent="0.25">
      <c r="B37" s="47" t="s">
        <v>23</v>
      </c>
      <c r="C37" s="48"/>
      <c r="D37" s="48"/>
      <c r="E37" s="48"/>
      <c r="F37" s="49"/>
      <c r="G37" s="20">
        <v>45390</v>
      </c>
      <c r="H37" s="3">
        <f>SUM(H38:H49)</f>
        <v>0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3"/>
      <c r="K41" s="6"/>
      <c r="L41" s="6"/>
    </row>
    <row r="42" spans="2:12" x14ac:dyDescent="0.25">
      <c r="B42" s="27" t="s">
        <v>28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14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15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16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17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18</v>
      </c>
      <c r="C47" s="28"/>
      <c r="D47" s="28"/>
      <c r="E47" s="28"/>
      <c r="F47" s="29"/>
      <c r="G47" s="18"/>
      <c r="H47" s="8">
        <v>0</v>
      </c>
      <c r="I47" s="9"/>
      <c r="J47" s="9"/>
    </row>
    <row r="48" spans="2:12" x14ac:dyDescent="0.25">
      <c r="B48" s="27" t="s">
        <v>20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21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24</v>
      </c>
      <c r="C50" s="48"/>
      <c r="D50" s="48"/>
      <c r="E50" s="48"/>
      <c r="F50" s="49"/>
      <c r="G50" s="20">
        <v>45390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3"/>
      <c r="K52" s="6"/>
    </row>
    <row r="53" spans="2:12" x14ac:dyDescent="0.25">
      <c r="B53" s="27" t="s">
        <v>18</v>
      </c>
      <c r="C53" s="28"/>
      <c r="D53" s="28"/>
      <c r="E53" s="28"/>
      <c r="F53" s="29"/>
      <c r="G53" s="19"/>
      <c r="H53" s="10">
        <v>0</v>
      </c>
      <c r="I53" s="9"/>
      <c r="J53" s="9"/>
    </row>
    <row r="54" spans="2:12" x14ac:dyDescent="0.25">
      <c r="B54" s="27" t="s">
        <v>20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21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25</v>
      </c>
      <c r="C57" s="44"/>
      <c r="D57" s="44"/>
      <c r="E57" s="44"/>
      <c r="F57" s="45"/>
      <c r="G57" s="21">
        <v>45390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</f>
        <v>157851.26000000053</v>
      </c>
      <c r="I57" s="9"/>
      <c r="K57" s="6"/>
      <c r="L57" s="6"/>
    </row>
    <row r="58" spans="2:12" x14ac:dyDescent="0.25">
      <c r="B58" s="27" t="s">
        <v>26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27</v>
      </c>
      <c r="C59" s="51"/>
      <c r="D59" s="51"/>
      <c r="E59" s="51"/>
      <c r="F59" s="52"/>
      <c r="G59" s="19"/>
      <c r="H59" s="5">
        <f>H14+H29-H37-H50+H57-H58</f>
        <v>2686787.5700000012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2024-04-09T05:54:56Z</dcterms:modified>
  <cp:category/>
  <cp:contentStatus/>
</cp:coreProperties>
</file>